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martina.bartosova\Desktop\"/>
    </mc:Choice>
  </mc:AlternateContent>
  <bookViews>
    <workbookView xWindow="0" yWindow="0" windowWidth="28800" windowHeight="12456"/>
  </bookViews>
  <sheets>
    <sheet name="Všetky údaje " sheetId="1" r:id="rId1"/>
  </sheets>
  <calcPr calcId="162913"/>
</workbook>
</file>

<file path=xl/calcChain.xml><?xml version="1.0" encoding="utf-8"?>
<calcChain xmlns="http://schemas.openxmlformats.org/spreadsheetml/2006/main">
  <c r="T23" i="1" l="1"/>
  <c r="S23" i="1"/>
  <c r="R24" i="1" s="1"/>
  <c r="R23" i="1"/>
</calcChain>
</file>

<file path=xl/sharedStrings.xml><?xml version="1.0" encoding="utf-8"?>
<sst xmlns="http://schemas.openxmlformats.org/spreadsheetml/2006/main" count="518" uniqueCount="277">
  <si>
    <t xml:space="preserve">1. ROZVRHNUTIE PROSTRIEDKOV NA FINANCOVANIE A SPOLUFINANCOVANIE REKONŠTRUKCIE, ADAPTÁCIE, SANÁCIE, INVESTIČNEJ A BEŽNEJ ÚDRŽBY OBJEKTOV USTANOVIZNÍ ZÁKLADNÉHO VZDELÁVANIA A VÝCHOVY NA ÚZEMÍ AUTONÓMNEJ POKRAJINY VOJVODINY NA ROK 2025  </t>
  </si>
  <si>
    <t>Por. č.</t>
  </si>
  <si>
    <t>Názov žiadateľa</t>
  </si>
  <si>
    <t>Obec</t>
  </si>
  <si>
    <t>Miesto</t>
  </si>
  <si>
    <t>Názov projektu</t>
  </si>
  <si>
    <t>Číslo predmetu</t>
  </si>
  <si>
    <t>Požadovaná suma</t>
  </si>
  <si>
    <t>NÁVRH</t>
  </si>
  <si>
    <t>Základná škola Jovana Popovića</t>
  </si>
  <si>
    <t>Beočin</t>
  </si>
  <si>
    <t>Susek</t>
  </si>
  <si>
    <t xml:space="preserve">na financovanie bežnej údržby budovy vysunutého oddelenia v Lugu – výmena okien a dverí, výmena svietidiel, oprava, omietanie a maľovanie stien </t>
  </si>
  <si>
    <t>003643572 2025 09427 001 001 000 001</t>
  </si>
  <si>
    <t>Základná škola Svätého Sávu</t>
  </si>
  <si>
    <t>Žitište</t>
  </si>
  <si>
    <t>na financovanie bežnej údržby – výmena vonkajších dverí a okien na budove vyčleneného oddelenia v Banatskom Dvore</t>
  </si>
  <si>
    <t>003659551 2025 09427 001 001 000 001</t>
  </si>
  <si>
    <t>Základná škola Szervóa Mihályho</t>
  </si>
  <si>
    <t>Zreňanin</t>
  </si>
  <si>
    <t>na financovanie bežnej údržby – výmena osvetlenia a maľovanie stropov v budove školy na adrese Maďarskej komúny 55, Mužlja</t>
  </si>
  <si>
    <t>003717908 2025 09427 001 001 000 001</t>
  </si>
  <si>
    <t xml:space="preserve">Základná škola Vasu Stajića </t>
  </si>
  <si>
    <t>Kikinda</t>
  </si>
  <si>
    <t>Mokrin</t>
  </si>
  <si>
    <t>na financovanie bežnej údržby učební, toaliet a nádvorí</t>
  </si>
  <si>
    <t>003628515 2025 09427 001 001 000 001</t>
  </si>
  <si>
    <t>Základná škola 1. októbra</t>
  </si>
  <si>
    <t>Bašaid</t>
  </si>
  <si>
    <t>na financovanie bežnej údržby časti dvora a telocvične</t>
  </si>
  <si>
    <t>003627044 2025 09427 001 001 000 001</t>
  </si>
  <si>
    <t>Základná škola Žarka Zrenjanina</t>
  </si>
  <si>
    <t xml:space="preserve">na financovanie bežnej údržby učební a toaliet </t>
  </si>
  <si>
    <t>003646329 2025 09427 001 001 000 001</t>
  </si>
  <si>
    <t>Základná škola Đuru Jakšića</t>
  </si>
  <si>
    <t xml:space="preserve">na financovanie bežnej údržby učebne a časti strechy </t>
  </si>
  <si>
    <t>003628005 2025 09427 001 001 000 001</t>
  </si>
  <si>
    <t>Modelová základná škola Adyho Endreho</t>
  </si>
  <si>
    <t>Mali Iđoš</t>
  </si>
  <si>
    <t xml:space="preserve">na financovanie bežnej údržby strechy a školského stropu </t>
  </si>
  <si>
    <t>003653632 2025 09427 001 001 000 001</t>
  </si>
  <si>
    <t>Základná škola Stančića Milana-Uču</t>
  </si>
  <si>
    <t>Novi Bečej</t>
  </si>
  <si>
    <t>Kumane</t>
  </si>
  <si>
    <t xml:space="preserve">na spolufinancovanie bežnej údržby časti objektu č.  1 – školskej jedálne </t>
  </si>
  <si>
    <t>003591328 2025 09427 001 001 000 001</t>
  </si>
  <si>
    <t>Nový Sad</t>
  </si>
  <si>
    <t>Rumenka</t>
  </si>
  <si>
    <t>na financovanie bežnej údržby štyroch žiackych toaliet na prvom a druhom poschodí</t>
  </si>
  <si>
    <t>003612366 2025 09427 001 001 000 001</t>
  </si>
  <si>
    <t>Základná škola Dositeja Obradovića</t>
  </si>
  <si>
    <t>Plandište</t>
  </si>
  <si>
    <t xml:space="preserve">na financovanie bežnej údržby – maliarske a natieračské práce na budove školy </t>
  </si>
  <si>
    <t>003658221 2025 09427 001 001 000 001</t>
  </si>
  <si>
    <t>Základná škola Bratstva-jednoty</t>
  </si>
  <si>
    <t>Sombor</t>
  </si>
  <si>
    <t>na financovanie bežnej údržby školskej budovy – výmena svietidiel, radiátorov, ventilov a termostatických hlavíc radiátorov</t>
  </si>
  <si>
    <t>003659917 2025 09427 001 001 000 001</t>
  </si>
  <si>
    <t>Základná škola Momčilu Tapavicu</t>
  </si>
  <si>
    <t>Srbobran</t>
  </si>
  <si>
    <t>Nadalj</t>
  </si>
  <si>
    <t>na financovanie bežnej údržby objektu – výmena dverí v učebniach</t>
  </si>
  <si>
    <t>003643997 2025 09427 001 001 000 001</t>
  </si>
  <si>
    <t>Základná škola Slobodana Bajića Paju</t>
  </si>
  <si>
    <t>Sremska Mitrovica</t>
  </si>
  <si>
    <t xml:space="preserve">na financovanie bežnej údržby objektu – výmena podláh v učebniach </t>
  </si>
  <si>
    <t>003453856 2025 09427 001 001 000 001</t>
  </si>
  <si>
    <t>Základná škola Hunyadiho Jánosa</t>
  </si>
  <si>
    <t>Subotica</t>
  </si>
  <si>
    <t>Čantavir</t>
  </si>
  <si>
    <t>na financovanie bežnej údržby telocvične – šatne s toaletami a podlahy telocvične</t>
  </si>
  <si>
    <t>003662213 2025 09427 001 001 000 001</t>
  </si>
  <si>
    <t>Základná škola Csákiho Lajosa</t>
  </si>
  <si>
    <t>Báčska Тоpola</t>
  </si>
  <si>
    <t>na financovanie adaptácie a energetickej obnovy budovy – výmena dvier a okien na strednom krídle školskej budovy, II. fáza – prvé poschodie</t>
  </si>
  <si>
    <t>003660281 2025 09427 001 001 000 001</t>
  </si>
  <si>
    <t>Základná škola 22. júla</t>
  </si>
  <si>
    <t>Inđija</t>
  </si>
  <si>
    <t>Krčedin</t>
  </si>
  <si>
    <t>na financovanie úpravy toaliet a šatní na prízemí školskej budovy vedľa telocvične</t>
  </si>
  <si>
    <t>003573410 2025 09427 001 001 000 001</t>
  </si>
  <si>
    <t>Základná škola Jovana Jovanovića Zmaja</t>
  </si>
  <si>
    <t>Kanjiža</t>
  </si>
  <si>
    <t>na financovanie investičnej údržby objektu –  výmena okien a dverí</t>
  </si>
  <si>
    <t>003700642 2025 09427 001 001 000 001</t>
  </si>
  <si>
    <t>Základná škola Milivoja Petkovića Fećku</t>
  </si>
  <si>
    <t>Ruma</t>
  </si>
  <si>
    <t>Platičevo</t>
  </si>
  <si>
    <t xml:space="preserve">na financovanie rekonštrukcie a sanácie IO Vitojevci  </t>
  </si>
  <si>
    <t>003626770 2025 09427 001 001 000 001</t>
  </si>
  <si>
    <t>Základná škola Petöfiho Sándora</t>
  </si>
  <si>
    <t>Senta</t>
  </si>
  <si>
    <t>financovanie investičnej údržby – oprava a výmena strešnej krytiny telocvične v IO Csokonaiho Vitéza Mihályho Gornji Breg</t>
  </si>
  <si>
    <t xml:space="preserve"> 003448538 2025 09427 001 001 000 001</t>
  </si>
  <si>
    <t>Подгрупа</t>
  </si>
  <si>
    <t>Грана подгрупе</t>
  </si>
  <si>
    <t>Округ</t>
  </si>
  <si>
    <t>Адреса</t>
  </si>
  <si>
    <t>Локација</t>
  </si>
  <si>
    <t>ПИБ</t>
  </si>
  <si>
    <t>Матични број</t>
  </si>
  <si>
    <t>Овлашћено лице</t>
  </si>
  <si>
    <t>E-mail</t>
  </si>
  <si>
    <t>Телефон</t>
  </si>
  <si>
    <t xml:space="preserve">Tekuće </t>
  </si>
  <si>
    <t>Kapitalno</t>
  </si>
  <si>
    <t>Планирани период реализације</t>
  </si>
  <si>
    <t>Опис</t>
  </si>
  <si>
    <t>Број рачуна</t>
  </si>
  <si>
    <t>Позив на број</t>
  </si>
  <si>
    <t>ЈБКЈС</t>
  </si>
  <si>
    <t>Суфинансирање</t>
  </si>
  <si>
    <t>Претходно финансирање</t>
  </si>
  <si>
    <t>Износ суфинансирања</t>
  </si>
  <si>
    <t>Захтев одобрен</t>
  </si>
  <si>
    <t>Напомена обрађивача</t>
  </si>
  <si>
    <t>Одобрени износ</t>
  </si>
  <si>
    <t>Исплаћен износ</t>
  </si>
  <si>
    <t>Пос.датум исплате</t>
  </si>
  <si>
    <t>Намена (опционо поље)</t>
  </si>
  <si>
    <t>Рок за извештај</t>
  </si>
  <si>
    <t>Достављен извештај</t>
  </si>
  <si>
    <t>значај реализације пројекта у односу на безбедност и здравље ученика, наставника и запослених који користе објекте</t>
  </si>
  <si>
    <t>значај реализације пројекта у односу на подизања квалитета и модернизације извођење васпитно – образовног рада  и услова за боравак ученика и запослених</t>
  </si>
  <si>
    <t>значај реализације пројекта у односу на побољшање енергетске ефикасности објеката односно уштеде горива за загревање објеката</t>
  </si>
  <si>
    <t>финансијска оправданост  пројекта</t>
  </si>
  <si>
    <t>постојање других извора финансирања –суфинансирање реализације пројекта</t>
  </si>
  <si>
    <t xml:space="preserve">одрживост – дуготрајност ефекта побољшања услова коришћења објекта након реализације пројекта </t>
  </si>
  <si>
    <t>активности које су предузете у циљу реализације пројекта</t>
  </si>
  <si>
    <t>степен развијености јединице локалне самоуправе на чијој територији се налази установа образовања</t>
  </si>
  <si>
    <t>Оцена (макс 100)</t>
  </si>
  <si>
    <t>Основне школе</t>
  </si>
  <si>
    <t xml:space="preserve">Текуће </t>
  </si>
  <si>
    <t>Јужнобачки округ</t>
  </si>
  <si>
    <t>Николе Тесле 73</t>
  </si>
  <si>
    <t>08028214</t>
  </si>
  <si>
    <t>Татјана Крстић</t>
  </si>
  <si>
    <t>osjovanpopovic@gmail.com</t>
  </si>
  <si>
    <t>021/878-026</t>
  </si>
  <si>
    <t>-</t>
  </si>
  <si>
    <t>Не</t>
  </si>
  <si>
    <t>0.00</t>
  </si>
  <si>
    <t>Правни део: фали потпис и печат на 1 месту, остало је ок.
Стручни део: комплетно, радови: замена столарије (прозора 13 и врата 3), замена светиљки 24 комада, поправка, глетовање и бојење зидова 1040м2</t>
  </si>
  <si>
    <t>Средњобанатски округ</t>
  </si>
  <si>
    <t>Трг ослобођења 2</t>
  </si>
  <si>
    <t>08574740</t>
  </si>
  <si>
    <t>Снежана Мајкић</t>
  </si>
  <si>
    <t>skolazitiste@gmail.com</t>
  </si>
  <si>
    <t>023/3821-115</t>
  </si>
  <si>
    <t>Правни део: Све ок.
Стручни део: комплетно, радови обухватају замену прозора и врата ПВЦ на приземљу и спрату, као и у делу предшколске установе.</t>
  </si>
  <si>
    <t>Мађарске комуне 55</t>
  </si>
  <si>
    <t>08002134</t>
  </si>
  <si>
    <t>Клементина Рице Мајер</t>
  </si>
  <si>
    <t>direktor.smihalj@gmail.com</t>
  </si>
  <si>
    <t>023 549820</t>
  </si>
  <si>
    <t>01481</t>
  </si>
  <si>
    <t>Правни део: фали 1 од 2 печата на пријави (није проблем има бар 1), фали акт надлежног органа да је у питању текуће одржавање и потпис и печат одговорног пројектанта на понуди. ДОПУЊЕНО,СВЕ ЈЕ ОК.
СТРУЧНИ ДЕО: замене светиљки, прекидача и утичница са кречењем плафона у објекту школе на адреси Мађарске комуне 55, Мужља</t>
  </si>
  <si>
    <t>Севернобанатски округ</t>
  </si>
  <si>
    <t>Светог Саве 101</t>
  </si>
  <si>
    <t>08020892</t>
  </si>
  <si>
    <t>Мариана Ракин</t>
  </si>
  <si>
    <t>osvasastajic@gmail.com</t>
  </si>
  <si>
    <t>023/062-048</t>
  </si>
  <si>
    <t>Стручни део: предрачун није потп.и оверио одг.прој., имају потврду за текуће на дати предрачун радова. Допуњено, све ок.
Правни део: фали потпис и печат одговорног пројектанта на понуди (Допуњено)</t>
  </si>
  <si>
    <t>Војвођанска 65</t>
  </si>
  <si>
    <t>08020876</t>
  </si>
  <si>
    <t>Мирко Влајков</t>
  </si>
  <si>
    <t>osbasaid@gmail.com</t>
  </si>
  <si>
    <t>023/068-033</t>
  </si>
  <si>
    <t>Правни део: Све је о.к.
Стручни део: ПИП 063-25 од 22.08.2025.је упитан, јер је то понуда фирме која се односи на одржавање дела дворишта, односно лупање платоа у целој површини од 300м2, укључујући и лупање шахтова, и израду свега овога новог. Ове радове мора да уради и потпише одг.грађ.прој. (пожељно нискоградње, јер ће требати и нивелација за ову површину да се да) и треба тражити Сагл.ЈКП ВИК као ималаца јавних овлашћења, обзиром да су добили потврду за текуће, шахтови нису у власништву школе. Предмер и предрачун није оверен и потписан. Допуњено је. Све ОК.</t>
  </si>
  <si>
    <t>Београдска 8</t>
  </si>
  <si>
    <t>08020817</t>
  </si>
  <si>
    <t>Славица Лазић</t>
  </si>
  <si>
    <t>kizzos.med@gmail.com</t>
  </si>
  <si>
    <t>0230/23-520</t>
  </si>
  <si>
    <t>Pravni deo: predmer i predracun nije potpisan i overen od strane projektanta. (N) О.к. (М 15.09.)Допуњено, све ок.
Стручни део: Текуће одрж., потврда за тек на понуду 052-25 од 21.08.2025.год., предрачун није потписан и оверен од стране одг.прој., ставка 14 поправка крова од ТР лима је недефинисана (да ли су ти радови само на кровном покривачу, без утицаја на кр.констр? Поз.11 поправка расвете са заменом дотрајалих делова (дефинисати шта обухвата: замена светиљки, врста, бр.комада...) Допуњено, све ок.</t>
  </si>
  <si>
    <t>Светозара Милетића 16</t>
  </si>
  <si>
    <t>08020795</t>
  </si>
  <si>
    <t>Биљана Шимон</t>
  </si>
  <si>
    <t>skola@djurajaksic.edu.rs</t>
  </si>
  <si>
    <t>0230 402 990</t>
  </si>
  <si>
    <t>01183</t>
  </si>
  <si>
    <t xml:space="preserve">Правни део: Све ок.
Стручни део: допуњено, ок. Износ према допуни је 3.284.088,00 (био је 3.284.105,00).
</t>
  </si>
  <si>
    <t>Севернобачки округ</t>
  </si>
  <si>
    <t>Главна 27</t>
  </si>
  <si>
    <t>08051194</t>
  </si>
  <si>
    <t xml:space="preserve">Валентин Филеп </t>
  </si>
  <si>
    <t>adyendreiskolakishegyes@gmail.com</t>
  </si>
  <si>
    <t>024/4730-664</t>
  </si>
  <si>
    <t>Правни део: све ок.
 Стручни део: комплетно, радови обухватају поправку и замену дела дела кровне конструкције, замена провног покривача (цреп се мења са лимом у облику црепа), замена плафонских облога, бојење зидова и плафона</t>
  </si>
  <si>
    <t>Трг слободе 4</t>
  </si>
  <si>
    <t>08020230</t>
  </si>
  <si>
    <t>Марија Станчић</t>
  </si>
  <si>
    <t>osmskumane@gmail.com</t>
  </si>
  <si>
    <t>023786310</t>
  </si>
  <si>
    <t xml:space="preserve"> </t>
  </si>
  <si>
    <t>Да</t>
  </si>
  <si>
    <t xml:space="preserve">ПРАВНИ ДЕО : имају уредно суфинансирање, предмер и предрачун је старији од 6 месеци. ДОПУНИЛИ СА ИЗЈАВОМ ПРОЈЕКТАНТА да су цене непромењене.
СТРУЧНИ ДЕО: трпезарија у школи - Радови су: малтерисање и бојење зидова, замена плочица, израда спуштеног плафона, израда пода у котларници, замена Ал столарије и замена електро инсталација. </t>
  </si>
  <si>
    <t>Јована Јовановића Змаја 24</t>
  </si>
  <si>
    <t>08066736</t>
  </si>
  <si>
    <t>Жолт Ђилвеси</t>
  </si>
  <si>
    <t>svetisavarumenka@gmail.com</t>
  </si>
  <si>
    <t>021/6216-016</t>
  </si>
  <si>
    <t>ПРАВНИ ДЕО: све је ок.
Стручни део: комплетно, радови: замена плочица, израда хидроизолације и замена санитарија у четири ученичка тоалета (потрбно је од школе тражити појашњење у вези наведених квадратура)</t>
  </si>
  <si>
    <t>Јужнобанатски округ</t>
  </si>
  <si>
    <t>Војводе Путника 60</t>
  </si>
  <si>
    <t>08118507</t>
  </si>
  <si>
    <t>Сава Дивљаков</t>
  </si>
  <si>
    <t>skolaplandiste@gmail.com</t>
  </si>
  <si>
    <t>013/861615</t>
  </si>
  <si>
    <t>Правни део: Пријава поднета на обрасцу из 2024., 26.09.2025. достављена допуна  - исправна пријава. Док.је у реду.
 Стручни део: комплетно, радови: делимична поправка и глетовање зидова, бојење зидова 9.985,00м2, бојење светларника и ограде (велика квадратура, а веома ниске цене)</t>
  </si>
  <si>
    <t>Западнобачки округ</t>
  </si>
  <si>
    <t>Трга цара Лазара 9</t>
  </si>
  <si>
    <t>08013004</t>
  </si>
  <si>
    <t>Дејан Зекић</t>
  </si>
  <si>
    <t>bratstvo.sombor@gmail.com</t>
  </si>
  <si>
    <t>025/412-364</t>
  </si>
  <si>
    <t>0801310070273312100</t>
  </si>
  <si>
    <t>ПРАВНИ ДЕО: приложене 3 понуде, допунили са печатом и потписом одговорног пројектанта.
Стручни део: комплетно, радови обухватају замену светиљки, радијатора, вентила и термостатских глава радијатора</t>
  </si>
  <si>
    <t>Светог Саве 31</t>
  </si>
  <si>
    <t>08013268</t>
  </si>
  <si>
    <t>Бранислава Станаћев</t>
  </si>
  <si>
    <t>osmtapavica@gmail.com</t>
  </si>
  <si>
    <t>021/2239-015</t>
  </si>
  <si>
    <t>0301419070173312100</t>
  </si>
  <si>
    <t>Правни део: све о.к.
Стручни део: комплетно, радови обухватају: замене 23 унутрашњих врата на учионицама и обрада са бојењем зидова око нових врата</t>
  </si>
  <si>
    <t>Сремски округ</t>
  </si>
  <si>
    <t>Кувеждинска 4</t>
  </si>
  <si>
    <t>08015678</t>
  </si>
  <si>
    <t>Марија Хан</t>
  </si>
  <si>
    <t>ossbpsm@mts.rs</t>
  </si>
  <si>
    <t>022 630 571, 069/790045</t>
  </si>
  <si>
    <t>Замена пода у 9 учионица (540 м2).</t>
  </si>
  <si>
    <t>840-29550845-64</t>
  </si>
  <si>
    <t>Правни део:  Предрачун није потписан и оверен од стране одговорног пројектанта ДОПУЊЕНО. 
Стручни део: КОМПЛЕТНО, има потврду за текуће одржавање, радови су уклањање постојећег пода, поправка подлоге и постављање новог ПВЦ пода .</t>
  </si>
  <si>
    <t>Трг слободе 2</t>
  </si>
  <si>
    <t>08009791</t>
  </si>
  <si>
    <t xml:space="preserve"> Габор Сабо</t>
  </si>
  <si>
    <t>suli@astramail.rs</t>
  </si>
  <si>
    <t>024 782 025</t>
  </si>
  <si>
    <t>Стручни део:  Комплетно, допуњено са потврдом да је текуће одржавање. Радови су: хобловање и лакирање паркета у ф. Сали, у свлачионицама замена санит. уређаја са инсталацијама, замена кер. плочица, преградни зидови и молерски радови.
Правни део: Потврда да је у питању текуће одржавање учитала Марија 30.09.2025. Све је у реду.</t>
  </si>
  <si>
    <t xml:space="preserve">Капитално </t>
  </si>
  <si>
    <t>Светосавска 9</t>
  </si>
  <si>
    <t>08061807</t>
  </si>
  <si>
    <t>Војтер Пулаи Моника</t>
  </si>
  <si>
    <t>direktor@caki.edu.rs</t>
  </si>
  <si>
    <t>024/715-443</t>
  </si>
  <si>
    <t>Правни део: све ок. Приложена грађевинска дозвола. Стручни део: комплетно, у акту надлежног органа стоји "грађевинска дозвола" али ће се третирати као решење о одобрењу извођења радова, радови замена столарије на делу објекта школе 1. спрат: 38 алуминијумских прозора</t>
  </si>
  <si>
    <t>Наде Јаношевић 4</t>
  </si>
  <si>
    <t>08003998</t>
  </si>
  <si>
    <t>Свјетлана Добрић</t>
  </si>
  <si>
    <t>skolakrcedin@yahoo.com</t>
  </si>
  <si>
    <t>022/2500-307</t>
  </si>
  <si>
    <t xml:space="preserve">ПРАВНИ ДЕО: све у реду
СТРУЧНИ ДЕО: пројекат из 2019. г. Допунили са решењем о одобрењу из 2025. г.(РАДОВИ: замена инсталација, плочица, врата и санитарија) </t>
  </si>
  <si>
    <t>Школски трг 1</t>
  </si>
  <si>
    <t>08114307</t>
  </si>
  <si>
    <t>Золтан Сепеши</t>
  </si>
  <si>
    <t>direktor@jjzkanjiza.edu.rs</t>
  </si>
  <si>
    <t>024/4874-070</t>
  </si>
  <si>
    <t>01392</t>
  </si>
  <si>
    <t>Правни део: све ок. Стручни део: документација комплетна, инвестиционо одржавање, замена дрвене фасадне столарије, објекат под заштитом ЗЗСК Суботице, за део радова из пројеката средства додељена 2024.г. (замена прозора 28 ком. и 2 врата), сада траже за други део пројекта (замена прозора 26 ком. и 3 врата) .</t>
  </si>
  <si>
    <t>Лале Јанића 3</t>
  </si>
  <si>
    <t>08026289</t>
  </si>
  <si>
    <t xml:space="preserve">Драгана Крстић </t>
  </si>
  <si>
    <t>skolaplaticevo@gmail.com</t>
  </si>
  <si>
    <t>022/2451-263</t>
  </si>
  <si>
    <t>ИДП-Е-341, јул 2025.г. кров П=556м2 (косина крова), демонт.бибер црепа и монтажа пласт.лим 0,5мм у облику црепа. Кам.вуна по поду таванског простора. Вредност радова према ПЗИ је 9.863.372,83 без ПДВа (а према ИДП у оквиру Решења 7.050.000,00динара без ПДВа)</t>
  </si>
  <si>
    <t>Правни део: унела у писарницу један део док.који је фалио. Школа доставила изјаву у вези погрешног назива у док. (Петровић уместо Петковић), нама то није проблем.
Стручни део: Приложен ПЗИ (у њему се наводи да је у складу са издатим Решењем и ИДП-ом), није достављен ИДП. Исказана и тражена вредност без ПДВа 9.863.372,83 (ПДВ је 1.972.674,57), са ПДВом је 11.836.047,40дин. (може се разматрати само тражена вредност)</t>
  </si>
  <si>
    <t>Арпадова 83</t>
  </si>
  <si>
    <t>08970386</t>
  </si>
  <si>
    <t>Гордан Колош</t>
  </si>
  <si>
    <t>direktor.petefi@gmail.com</t>
  </si>
  <si>
    <t>024/811-412, 063/857-4660</t>
  </si>
  <si>
    <t>30/11/-0001 - 30/11/-0001</t>
  </si>
  <si>
    <t>97 1074286070173312100</t>
  </si>
  <si>
    <t>Правни део: све је у реду.
Стручни део: ок, пројекат ИО-3/2025 од феб.2025, издато Реш.о одобрењу за изв.радова март 2025., приложен пројекат ИО-Инвест.одржавања са предмером и предрачуном.</t>
  </si>
  <si>
    <t>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</si>
</sst>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rgb="FF000000"/>
      <name val="Calibri"/>
    </font>
    <font>
      <b/>
      <sz val="10"/>
      <color rgb="FFFFFFFF"/>
      <name val="Calibri"/>
      <family val="2"/>
    </font>
    <font>
      <sz val="10"/>
      <color rgb="FF000000"/>
      <name val="Calibri"/>
      <family val="2"/>
    </font>
  </fonts>
  <fills count="9">
    <fill>
      <patternFill patternType="none"/>
    </fill>
    <fill>
      <patternFill patternType="gray125"/>
    </fill>
    <fill>
      <patternFill patternType="solid">
        <fgColor rgb="FF13657E"/>
        <bgColor rgb="FF000000"/>
      </patternFill>
    </fill>
    <fill>
      <patternFill patternType="solid">
        <fgColor rgb="FF92ABB3"/>
        <bgColor rgb="FF000000"/>
      </patternFill>
    </fill>
    <fill>
      <patternFill patternType="solid">
        <fgColor rgb="FFBBBBBB"/>
        <bgColor rgb="FF000000"/>
      </patternFill>
    </fill>
    <fill>
      <patternFill patternType="solid">
        <fgColor rgb="FFFFD2D2"/>
        <bgColor rgb="FF000000"/>
      </patternFill>
    </fill>
    <fill>
      <patternFill patternType="solid">
        <fgColor rgb="FFEBECD2"/>
        <bgColor rgb="FF000000"/>
      </patternFill>
    </fill>
    <fill>
      <patternFill patternType="solid">
        <fgColor rgb="FFEFF286"/>
        <bgColor rgb="FF000000"/>
      </patternFill>
    </fill>
    <fill>
      <patternFill patternType="solid">
        <fgColor rgb="FFB0FFD8"/>
        <bgColor rgb="FF000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right"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8"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xf>
    <xf numFmtId="2" fontId="2" fillId="4" borderId="1" xfId="0" applyNumberFormat="1" applyFont="1" applyFill="1" applyBorder="1" applyAlignment="1">
      <alignment horizontal="right" vertical="center" wrapText="1"/>
    </xf>
    <xf numFmtId="2" fontId="0" fillId="0" borderId="0" xfId="0" applyNumberFormat="1"/>
    <xf numFmtId="2" fontId="2" fillId="7" borderId="1" xfId="0" applyNumberFormat="1" applyFont="1" applyFill="1" applyBorder="1" applyAlignment="1">
      <alignment horizontal="right" vertical="center" wrapText="1"/>
    </xf>
    <xf numFmtId="2" fontId="2" fillId="8" borderId="1" xfId="0" applyNumberFormat="1" applyFont="1" applyFill="1" applyBorder="1" applyAlignment="1">
      <alignment horizontal="right" vertical="center" wrapText="1"/>
    </xf>
    <xf numFmtId="4" fontId="2" fillId="6" borderId="1" xfId="0" applyNumberFormat="1" applyFont="1" applyFill="1" applyBorder="1" applyAlignment="1">
      <alignment horizontal="right" vertical="center" wrapText="1"/>
    </xf>
    <xf numFmtId="2" fontId="2" fillId="6"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4"/>
  <sheetViews>
    <sheetView tabSelected="1" workbookViewId="0">
      <selection activeCell="R2" sqref="R2"/>
    </sheetView>
  </sheetViews>
  <sheetFormatPr defaultRowHeight="14.4" x14ac:dyDescent="0.3"/>
  <cols>
    <col min="1" max="1" width="3" bestFit="1" customWidth="1"/>
    <col min="2" max="2" width="14" hidden="1" customWidth="1"/>
    <col min="3" max="3" width="15" hidden="1" customWidth="1"/>
    <col min="4" max="4" width="31.88671875" customWidth="1"/>
    <col min="5" max="5" width="23" hidden="1" customWidth="1"/>
    <col min="6" max="6" width="15" customWidth="1"/>
    <col min="7" max="7" width="13.6640625" customWidth="1"/>
    <col min="8" max="8" width="30" hidden="1" customWidth="1"/>
    <col min="9" max="9" width="9" hidden="1" customWidth="1"/>
    <col min="10" max="10" width="10" hidden="1" customWidth="1"/>
    <col min="11" max="11" width="13" hidden="1" customWidth="1"/>
    <col min="12" max="12" width="27" hidden="1" customWidth="1"/>
    <col min="13" max="13" width="52" hidden="1" customWidth="1"/>
    <col min="14" max="14" width="38" hidden="1" customWidth="1"/>
    <col min="15" max="15" width="30" customWidth="1"/>
    <col min="16" max="16" width="20.44140625" customWidth="1"/>
    <col min="17" max="17" width="15" style="11" bestFit="1" customWidth="1"/>
    <col min="18" max="18" width="15" style="11" customWidth="1"/>
    <col min="19" max="20" width="15" style="11" hidden="1" customWidth="1"/>
    <col min="21" max="22" width="30" hidden="1" customWidth="1"/>
    <col min="23" max="23" width="18" hidden="1" customWidth="1"/>
    <col min="24" max="24" width="24" hidden="1" customWidth="1"/>
    <col min="25" max="25" width="21" hidden="1" customWidth="1"/>
    <col min="26" max="26" width="14" hidden="1" customWidth="1"/>
    <col min="27" max="27" width="23" hidden="1" customWidth="1"/>
    <col min="28" max="28" width="21" style="11" hidden="1" customWidth="1"/>
    <col min="29" max="29" width="34" hidden="1" customWidth="1"/>
    <col min="30" max="30" width="30" hidden="1" customWidth="1"/>
    <col min="31" max="31" width="15" hidden="1" customWidth="1"/>
    <col min="32" max="32" width="15" style="11" hidden="1" customWidth="1"/>
    <col min="33" max="33" width="19" hidden="1" customWidth="1"/>
    <col min="34" max="34" width="30" hidden="1" customWidth="1"/>
    <col min="35" max="35" width="16" hidden="1" customWidth="1"/>
    <col min="36" max="36" width="20" hidden="1" customWidth="1"/>
    <col min="37" max="44" width="30" hidden="1" customWidth="1"/>
    <col min="45" max="45" width="18" hidden="1" customWidth="1"/>
  </cols>
  <sheetData>
    <row r="1" spans="1:45" ht="44.25" customHeight="1" x14ac:dyDescent="0.3">
      <c r="A1" s="16"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row>
    <row r="2" spans="1:45" ht="82.8" x14ac:dyDescent="0.3">
      <c r="A2" s="1" t="s">
        <v>1</v>
      </c>
      <c r="B2" s="1" t="s">
        <v>94</v>
      </c>
      <c r="C2" s="1" t="s">
        <v>95</v>
      </c>
      <c r="D2" s="1" t="s">
        <v>2</v>
      </c>
      <c r="E2" s="1" t="s">
        <v>96</v>
      </c>
      <c r="F2" s="1" t="s">
        <v>3</v>
      </c>
      <c r="G2" s="1" t="s">
        <v>4</v>
      </c>
      <c r="H2" s="1" t="s">
        <v>97</v>
      </c>
      <c r="I2" s="1" t="s">
        <v>98</v>
      </c>
      <c r="J2" s="1" t="s">
        <v>99</v>
      </c>
      <c r="K2" s="1" t="s">
        <v>100</v>
      </c>
      <c r="L2" s="1" t="s">
        <v>101</v>
      </c>
      <c r="M2" s="1" t="s">
        <v>102</v>
      </c>
      <c r="N2" s="1" t="s">
        <v>103</v>
      </c>
      <c r="O2" s="6" t="s">
        <v>5</v>
      </c>
      <c r="P2" s="1" t="s">
        <v>6</v>
      </c>
      <c r="Q2" s="9" t="s">
        <v>7</v>
      </c>
      <c r="R2" s="9" t="s">
        <v>8</v>
      </c>
      <c r="S2" s="9" t="s">
        <v>104</v>
      </c>
      <c r="T2" s="9" t="s">
        <v>105</v>
      </c>
      <c r="U2" s="1" t="s">
        <v>106</v>
      </c>
      <c r="V2" s="6" t="s">
        <v>107</v>
      </c>
      <c r="W2" s="1" t="s">
        <v>108</v>
      </c>
      <c r="X2" s="1" t="s">
        <v>109</v>
      </c>
      <c r="Y2" s="1" t="s">
        <v>110</v>
      </c>
      <c r="Z2" s="1" t="s">
        <v>111</v>
      </c>
      <c r="AA2" s="1" t="s">
        <v>112</v>
      </c>
      <c r="AB2" s="9" t="s">
        <v>113</v>
      </c>
      <c r="AC2" s="1" t="s">
        <v>114</v>
      </c>
      <c r="AD2" s="6" t="s">
        <v>115</v>
      </c>
      <c r="AE2" s="1" t="s">
        <v>116</v>
      </c>
      <c r="AF2" s="9" t="s">
        <v>117</v>
      </c>
      <c r="AG2" s="1" t="s">
        <v>118</v>
      </c>
      <c r="AH2" s="6" t="s">
        <v>119</v>
      </c>
      <c r="AI2" s="1" t="s">
        <v>120</v>
      </c>
      <c r="AJ2" s="1" t="s">
        <v>121</v>
      </c>
      <c r="AK2" s="6" t="s">
        <v>122</v>
      </c>
      <c r="AL2" s="6" t="s">
        <v>123</v>
      </c>
      <c r="AM2" s="6" t="s">
        <v>124</v>
      </c>
      <c r="AN2" s="6" t="s">
        <v>125</v>
      </c>
      <c r="AO2" s="6" t="s">
        <v>126</v>
      </c>
      <c r="AP2" s="6" t="s">
        <v>127</v>
      </c>
      <c r="AQ2" s="6" t="s">
        <v>128</v>
      </c>
      <c r="AR2" s="6" t="s">
        <v>129</v>
      </c>
      <c r="AS2" s="1" t="s">
        <v>130</v>
      </c>
    </row>
    <row r="3" spans="1:45" ht="96.6" x14ac:dyDescent="0.3">
      <c r="A3" s="2">
        <v>1</v>
      </c>
      <c r="B3" s="4" t="s">
        <v>131</v>
      </c>
      <c r="C3" s="4" t="s">
        <v>132</v>
      </c>
      <c r="D3" s="5" t="s">
        <v>9</v>
      </c>
      <c r="E3" s="5" t="s">
        <v>133</v>
      </c>
      <c r="F3" s="5" t="s">
        <v>10</v>
      </c>
      <c r="G3" s="5" t="s">
        <v>11</v>
      </c>
      <c r="H3" s="5" t="s">
        <v>134</v>
      </c>
      <c r="I3" s="5"/>
      <c r="J3" s="5">
        <v>101484932</v>
      </c>
      <c r="K3" s="5" t="s">
        <v>135</v>
      </c>
      <c r="L3" s="5" t="s">
        <v>136</v>
      </c>
      <c r="M3" s="5" t="s">
        <v>137</v>
      </c>
      <c r="N3" s="5" t="s">
        <v>138</v>
      </c>
      <c r="O3" s="5" t="s">
        <v>12</v>
      </c>
      <c r="P3" s="5" t="s">
        <v>13</v>
      </c>
      <c r="Q3" s="14">
        <v>4454496</v>
      </c>
      <c r="R3" s="14">
        <v>4454496</v>
      </c>
      <c r="S3" s="14">
        <v>4454496</v>
      </c>
      <c r="T3" s="14"/>
      <c r="U3" s="5" t="s">
        <v>139</v>
      </c>
      <c r="V3" s="5"/>
      <c r="W3" s="5"/>
      <c r="X3" s="5"/>
      <c r="Y3" s="5"/>
      <c r="Z3" s="5" t="s">
        <v>140</v>
      </c>
      <c r="AA3" s="7"/>
      <c r="AB3" s="12" t="s">
        <v>141</v>
      </c>
      <c r="AC3" s="8" t="s">
        <v>139</v>
      </c>
      <c r="AD3" s="8" t="s">
        <v>142</v>
      </c>
      <c r="AE3" s="8" t="s">
        <v>139</v>
      </c>
      <c r="AF3" s="13" t="s">
        <v>141</v>
      </c>
      <c r="AG3" s="8" t="s">
        <v>139</v>
      </c>
      <c r="AH3" s="8"/>
      <c r="AI3" s="4" t="s">
        <v>139</v>
      </c>
      <c r="AJ3" s="4" t="s">
        <v>140</v>
      </c>
      <c r="AK3" s="8"/>
      <c r="AL3" s="8"/>
      <c r="AM3" s="8"/>
      <c r="AN3" s="8"/>
      <c r="AO3" s="8"/>
      <c r="AP3" s="8"/>
      <c r="AQ3" s="8"/>
      <c r="AR3" s="8"/>
      <c r="AS3" s="8"/>
    </row>
    <row r="4" spans="1:45" ht="69" x14ac:dyDescent="0.3">
      <c r="A4" s="2">
        <v>2</v>
      </c>
      <c r="B4" s="4" t="s">
        <v>131</v>
      </c>
      <c r="C4" s="4" t="s">
        <v>132</v>
      </c>
      <c r="D4" s="5" t="s">
        <v>14</v>
      </c>
      <c r="E4" s="5" t="s">
        <v>143</v>
      </c>
      <c r="F4" s="5" t="s">
        <v>15</v>
      </c>
      <c r="G4" s="5" t="s">
        <v>15</v>
      </c>
      <c r="H4" s="5" t="s">
        <v>144</v>
      </c>
      <c r="I4" s="5"/>
      <c r="J4" s="5">
        <v>101375861</v>
      </c>
      <c r="K4" s="5" t="s">
        <v>145</v>
      </c>
      <c r="L4" s="5" t="s">
        <v>146</v>
      </c>
      <c r="M4" s="5" t="s">
        <v>147</v>
      </c>
      <c r="N4" s="5" t="s">
        <v>148</v>
      </c>
      <c r="O4" s="5" t="s">
        <v>16</v>
      </c>
      <c r="P4" s="5" t="s">
        <v>17</v>
      </c>
      <c r="Q4" s="14">
        <v>4540392</v>
      </c>
      <c r="R4" s="14">
        <v>4540392</v>
      </c>
      <c r="S4" s="14">
        <v>4540392</v>
      </c>
      <c r="T4" s="14"/>
      <c r="U4" s="5" t="s">
        <v>139</v>
      </c>
      <c r="V4" s="5"/>
      <c r="W4" s="5"/>
      <c r="X4" s="5"/>
      <c r="Y4" s="5"/>
      <c r="Z4" s="5" t="s">
        <v>140</v>
      </c>
      <c r="AA4" s="7"/>
      <c r="AB4" s="12" t="s">
        <v>141</v>
      </c>
      <c r="AC4" s="8" t="s">
        <v>139</v>
      </c>
      <c r="AD4" s="8" t="s">
        <v>149</v>
      </c>
      <c r="AE4" s="8" t="s">
        <v>139</v>
      </c>
      <c r="AF4" s="13" t="s">
        <v>141</v>
      </c>
      <c r="AG4" s="8" t="s">
        <v>139</v>
      </c>
      <c r="AH4" s="8"/>
      <c r="AI4" s="4" t="s">
        <v>139</v>
      </c>
      <c r="AJ4" s="4" t="s">
        <v>140</v>
      </c>
      <c r="AK4" s="8"/>
      <c r="AL4" s="8"/>
      <c r="AM4" s="8"/>
      <c r="AN4" s="8"/>
      <c r="AO4" s="8"/>
      <c r="AP4" s="8"/>
      <c r="AQ4" s="8"/>
      <c r="AR4" s="8"/>
      <c r="AS4" s="8"/>
    </row>
    <row r="5" spans="1:45" ht="62.25" customHeight="1" x14ac:dyDescent="0.3">
      <c r="A5" s="2">
        <v>3</v>
      </c>
      <c r="B5" s="4" t="s">
        <v>131</v>
      </c>
      <c r="C5" s="4" t="s">
        <v>132</v>
      </c>
      <c r="D5" s="5" t="s">
        <v>18</v>
      </c>
      <c r="E5" s="5" t="s">
        <v>143</v>
      </c>
      <c r="F5" s="5" t="s">
        <v>19</v>
      </c>
      <c r="G5" s="5" t="s">
        <v>19</v>
      </c>
      <c r="H5" s="5" t="s">
        <v>150</v>
      </c>
      <c r="I5" s="5"/>
      <c r="J5" s="5">
        <v>100903290</v>
      </c>
      <c r="K5" s="5" t="s">
        <v>151</v>
      </c>
      <c r="L5" s="5" t="s">
        <v>152</v>
      </c>
      <c r="M5" s="5" t="s">
        <v>153</v>
      </c>
      <c r="N5" s="5" t="s">
        <v>154</v>
      </c>
      <c r="O5" s="5" t="s">
        <v>20</v>
      </c>
      <c r="P5" s="5" t="s">
        <v>21</v>
      </c>
      <c r="Q5" s="14">
        <v>2876165</v>
      </c>
      <c r="R5" s="14">
        <v>2876165</v>
      </c>
      <c r="S5" s="14">
        <v>2876165</v>
      </c>
      <c r="T5" s="14"/>
      <c r="U5" s="5" t="s">
        <v>139</v>
      </c>
      <c r="V5" s="5"/>
      <c r="W5" s="5"/>
      <c r="X5" s="5"/>
      <c r="Y5" s="5" t="s">
        <v>155</v>
      </c>
      <c r="Z5" s="5" t="s">
        <v>140</v>
      </c>
      <c r="AA5" s="7"/>
      <c r="AB5" s="12" t="s">
        <v>141</v>
      </c>
      <c r="AC5" s="8" t="s">
        <v>139</v>
      </c>
      <c r="AD5" s="8" t="s">
        <v>156</v>
      </c>
      <c r="AE5" s="8" t="s">
        <v>139</v>
      </c>
      <c r="AF5" s="13" t="s">
        <v>141</v>
      </c>
      <c r="AG5" s="8" t="s">
        <v>139</v>
      </c>
      <c r="AH5" s="8"/>
      <c r="AI5" s="4" t="s">
        <v>139</v>
      </c>
      <c r="AJ5" s="4" t="s">
        <v>140</v>
      </c>
      <c r="AK5" s="8"/>
      <c r="AL5" s="8"/>
      <c r="AM5" s="8"/>
      <c r="AN5" s="8"/>
      <c r="AO5" s="8"/>
      <c r="AP5" s="8"/>
      <c r="AQ5" s="8"/>
      <c r="AR5" s="8"/>
      <c r="AS5" s="8"/>
    </row>
    <row r="6" spans="1:45" ht="54" customHeight="1" x14ac:dyDescent="0.3">
      <c r="A6" s="2">
        <v>4</v>
      </c>
      <c r="B6" s="4" t="s">
        <v>131</v>
      </c>
      <c r="C6" s="4" t="s">
        <v>132</v>
      </c>
      <c r="D6" s="5" t="s">
        <v>22</v>
      </c>
      <c r="E6" s="5" t="s">
        <v>157</v>
      </c>
      <c r="F6" s="5" t="s">
        <v>23</v>
      </c>
      <c r="G6" s="5" t="s">
        <v>24</v>
      </c>
      <c r="H6" s="5" t="s">
        <v>158</v>
      </c>
      <c r="I6" s="5"/>
      <c r="J6" s="5">
        <v>101082730</v>
      </c>
      <c r="K6" s="5" t="s">
        <v>159</v>
      </c>
      <c r="L6" s="5" t="s">
        <v>160</v>
      </c>
      <c r="M6" s="5" t="s">
        <v>161</v>
      </c>
      <c r="N6" s="5" t="s">
        <v>162</v>
      </c>
      <c r="O6" s="5" t="s">
        <v>25</v>
      </c>
      <c r="P6" s="5" t="s">
        <v>26</v>
      </c>
      <c r="Q6" s="14">
        <v>3481188</v>
      </c>
      <c r="R6" s="14">
        <v>3481188</v>
      </c>
      <c r="S6" s="14">
        <v>3481188</v>
      </c>
      <c r="T6" s="14"/>
      <c r="U6" s="5" t="s">
        <v>139</v>
      </c>
      <c r="V6" s="5"/>
      <c r="W6" s="5"/>
      <c r="X6" s="5"/>
      <c r="Y6" s="5"/>
      <c r="Z6" s="5" t="s">
        <v>140</v>
      </c>
      <c r="AA6" s="7"/>
      <c r="AB6" s="12" t="s">
        <v>141</v>
      </c>
      <c r="AC6" s="8" t="s">
        <v>139</v>
      </c>
      <c r="AD6" s="8" t="s">
        <v>163</v>
      </c>
      <c r="AE6" s="8" t="s">
        <v>139</v>
      </c>
      <c r="AF6" s="13" t="s">
        <v>141</v>
      </c>
      <c r="AG6" s="8" t="s">
        <v>139</v>
      </c>
      <c r="AH6" s="8"/>
      <c r="AI6" s="4" t="s">
        <v>139</v>
      </c>
      <c r="AJ6" s="4" t="s">
        <v>140</v>
      </c>
      <c r="AK6" s="8"/>
      <c r="AL6" s="8"/>
      <c r="AM6" s="8"/>
      <c r="AN6" s="8"/>
      <c r="AO6" s="8"/>
      <c r="AP6" s="8"/>
      <c r="AQ6" s="8"/>
      <c r="AR6" s="8"/>
      <c r="AS6" s="8"/>
    </row>
    <row r="7" spans="1:45" ht="55.5" customHeight="1" x14ac:dyDescent="0.3">
      <c r="A7" s="2">
        <v>5</v>
      </c>
      <c r="B7" s="4" t="s">
        <v>131</v>
      </c>
      <c r="C7" s="4" t="s">
        <v>132</v>
      </c>
      <c r="D7" s="5" t="s">
        <v>27</v>
      </c>
      <c r="E7" s="5" t="s">
        <v>157</v>
      </c>
      <c r="F7" s="5" t="s">
        <v>23</v>
      </c>
      <c r="G7" s="5" t="s">
        <v>28</v>
      </c>
      <c r="H7" s="5" t="s">
        <v>164</v>
      </c>
      <c r="I7" s="5"/>
      <c r="J7" s="5">
        <v>101081403</v>
      </c>
      <c r="K7" s="5" t="s">
        <v>165</v>
      </c>
      <c r="L7" s="5" t="s">
        <v>166</v>
      </c>
      <c r="M7" s="5" t="s">
        <v>167</v>
      </c>
      <c r="N7" s="5" t="s">
        <v>168</v>
      </c>
      <c r="O7" s="5" t="s">
        <v>29</v>
      </c>
      <c r="P7" s="5" t="s">
        <v>30</v>
      </c>
      <c r="Q7" s="14">
        <v>3492000</v>
      </c>
      <c r="R7" s="14">
        <v>3492000</v>
      </c>
      <c r="S7" s="14">
        <v>3492000</v>
      </c>
      <c r="T7" s="14"/>
      <c r="U7" s="5" t="s">
        <v>139</v>
      </c>
      <c r="V7" s="5"/>
      <c r="W7" s="5"/>
      <c r="X7" s="5"/>
      <c r="Y7" s="5"/>
      <c r="Z7" s="5" t="s">
        <v>140</v>
      </c>
      <c r="AA7" s="7"/>
      <c r="AB7" s="12" t="s">
        <v>141</v>
      </c>
      <c r="AC7" s="8" t="s">
        <v>139</v>
      </c>
      <c r="AD7" s="8" t="s">
        <v>169</v>
      </c>
      <c r="AE7" s="8" t="s">
        <v>139</v>
      </c>
      <c r="AF7" s="13" t="s">
        <v>141</v>
      </c>
      <c r="AG7" s="8" t="s">
        <v>139</v>
      </c>
      <c r="AH7" s="8"/>
      <c r="AI7" s="4" t="s">
        <v>139</v>
      </c>
      <c r="AJ7" s="4" t="s">
        <v>140</v>
      </c>
      <c r="AK7" s="8"/>
      <c r="AL7" s="8"/>
      <c r="AM7" s="8"/>
      <c r="AN7" s="8"/>
      <c r="AO7" s="8"/>
      <c r="AP7" s="8"/>
      <c r="AQ7" s="8"/>
      <c r="AR7" s="8"/>
      <c r="AS7" s="8"/>
    </row>
    <row r="8" spans="1:45" ht="43.5" customHeight="1" x14ac:dyDescent="0.3">
      <c r="A8" s="2">
        <v>6</v>
      </c>
      <c r="B8" s="4" t="s">
        <v>131</v>
      </c>
      <c r="C8" s="4" t="s">
        <v>132</v>
      </c>
      <c r="D8" s="5" t="s">
        <v>31</v>
      </c>
      <c r="E8" s="5" t="s">
        <v>157</v>
      </c>
      <c r="F8" s="5" t="s">
        <v>23</v>
      </c>
      <c r="G8" s="5" t="s">
        <v>23</v>
      </c>
      <c r="H8" s="5" t="s">
        <v>170</v>
      </c>
      <c r="I8" s="5"/>
      <c r="J8" s="5">
        <v>101080092</v>
      </c>
      <c r="K8" s="5" t="s">
        <v>171</v>
      </c>
      <c r="L8" s="5" t="s">
        <v>172</v>
      </c>
      <c r="M8" s="5" t="s">
        <v>173</v>
      </c>
      <c r="N8" s="5" t="s">
        <v>174</v>
      </c>
      <c r="O8" s="5" t="s">
        <v>32</v>
      </c>
      <c r="P8" s="5" t="s">
        <v>33</v>
      </c>
      <c r="Q8" s="14">
        <v>3011712</v>
      </c>
      <c r="R8" s="14">
        <v>3011712</v>
      </c>
      <c r="S8" s="14">
        <v>3011712</v>
      </c>
      <c r="T8" s="14"/>
      <c r="U8" s="5" t="s">
        <v>139</v>
      </c>
      <c r="V8" s="5"/>
      <c r="W8" s="5"/>
      <c r="X8" s="5"/>
      <c r="Y8" s="5">
        <v>1184</v>
      </c>
      <c r="Z8" s="5" t="s">
        <v>140</v>
      </c>
      <c r="AA8" s="7"/>
      <c r="AB8" s="12" t="s">
        <v>141</v>
      </c>
      <c r="AC8" s="8" t="s">
        <v>139</v>
      </c>
      <c r="AD8" s="8" t="s">
        <v>175</v>
      </c>
      <c r="AE8" s="8" t="s">
        <v>139</v>
      </c>
      <c r="AF8" s="13" t="s">
        <v>141</v>
      </c>
      <c r="AG8" s="8" t="s">
        <v>139</v>
      </c>
      <c r="AH8" s="8"/>
      <c r="AI8" s="4" t="s">
        <v>139</v>
      </c>
      <c r="AJ8" s="4" t="s">
        <v>140</v>
      </c>
      <c r="AK8" s="8"/>
      <c r="AL8" s="8"/>
      <c r="AM8" s="8"/>
      <c r="AN8" s="8"/>
      <c r="AO8" s="8"/>
      <c r="AP8" s="8"/>
      <c r="AQ8" s="8"/>
      <c r="AR8" s="8"/>
      <c r="AS8" s="8"/>
    </row>
    <row r="9" spans="1:45" ht="60" customHeight="1" x14ac:dyDescent="0.3">
      <c r="A9" s="2">
        <v>7</v>
      </c>
      <c r="B9" s="4" t="s">
        <v>131</v>
      </c>
      <c r="C9" s="4" t="s">
        <v>132</v>
      </c>
      <c r="D9" s="5" t="s">
        <v>34</v>
      </c>
      <c r="E9" s="5" t="s">
        <v>157</v>
      </c>
      <c r="F9" s="5" t="s">
        <v>23</v>
      </c>
      <c r="G9" s="5" t="s">
        <v>23</v>
      </c>
      <c r="H9" s="5" t="s">
        <v>176</v>
      </c>
      <c r="I9" s="5"/>
      <c r="J9" s="5">
        <v>101081913</v>
      </c>
      <c r="K9" s="5" t="s">
        <v>177</v>
      </c>
      <c r="L9" s="5" t="s">
        <v>178</v>
      </c>
      <c r="M9" s="5" t="s">
        <v>179</v>
      </c>
      <c r="N9" s="5" t="s">
        <v>180</v>
      </c>
      <c r="O9" s="5" t="s">
        <v>35</v>
      </c>
      <c r="P9" s="5" t="s">
        <v>36</v>
      </c>
      <c r="Q9" s="14">
        <v>3284088</v>
      </c>
      <c r="R9" s="14">
        <v>3284088</v>
      </c>
      <c r="S9" s="14">
        <v>3284088</v>
      </c>
      <c r="T9" s="14"/>
      <c r="U9" s="5" t="s">
        <v>139</v>
      </c>
      <c r="V9" s="5"/>
      <c r="W9" s="5"/>
      <c r="X9" s="5"/>
      <c r="Y9" s="5" t="s">
        <v>181</v>
      </c>
      <c r="Z9" s="5" t="s">
        <v>140</v>
      </c>
      <c r="AA9" s="7"/>
      <c r="AB9" s="12" t="s">
        <v>141</v>
      </c>
      <c r="AC9" s="8" t="s">
        <v>139</v>
      </c>
      <c r="AD9" s="8" t="s">
        <v>182</v>
      </c>
      <c r="AE9" s="8" t="s">
        <v>139</v>
      </c>
      <c r="AF9" s="13" t="s">
        <v>141</v>
      </c>
      <c r="AG9" s="8" t="s">
        <v>139</v>
      </c>
      <c r="AH9" s="8"/>
      <c r="AI9" s="4" t="s">
        <v>139</v>
      </c>
      <c r="AJ9" s="4" t="s">
        <v>140</v>
      </c>
      <c r="AK9" s="8"/>
      <c r="AL9" s="8"/>
      <c r="AM9" s="8"/>
      <c r="AN9" s="8"/>
      <c r="AO9" s="8"/>
      <c r="AP9" s="8"/>
      <c r="AQ9" s="8"/>
      <c r="AR9" s="8"/>
      <c r="AS9" s="8"/>
    </row>
    <row r="10" spans="1:45" ht="52.5" customHeight="1" x14ac:dyDescent="0.3">
      <c r="A10" s="2">
        <v>8</v>
      </c>
      <c r="B10" s="4" t="s">
        <v>131</v>
      </c>
      <c r="C10" s="4" t="s">
        <v>132</v>
      </c>
      <c r="D10" s="5" t="s">
        <v>37</v>
      </c>
      <c r="E10" s="5" t="s">
        <v>183</v>
      </c>
      <c r="F10" s="5" t="s">
        <v>38</v>
      </c>
      <c r="G10" s="5" t="s">
        <v>38</v>
      </c>
      <c r="H10" s="5" t="s">
        <v>184</v>
      </c>
      <c r="I10" s="5"/>
      <c r="J10" s="5">
        <v>101434656</v>
      </c>
      <c r="K10" s="5" t="s">
        <v>185</v>
      </c>
      <c r="L10" s="5" t="s">
        <v>186</v>
      </c>
      <c r="M10" s="5" t="s">
        <v>187</v>
      </c>
      <c r="N10" s="5" t="s">
        <v>188</v>
      </c>
      <c r="O10" s="5" t="s">
        <v>39</v>
      </c>
      <c r="P10" s="5" t="s">
        <v>40</v>
      </c>
      <c r="Q10" s="14">
        <v>7614732</v>
      </c>
      <c r="R10" s="14">
        <v>7614732</v>
      </c>
      <c r="S10" s="14">
        <v>7614732</v>
      </c>
      <c r="T10" s="14"/>
      <c r="U10" s="5" t="s">
        <v>139</v>
      </c>
      <c r="V10" s="5"/>
      <c r="W10" s="5"/>
      <c r="X10" s="5"/>
      <c r="Y10" s="5"/>
      <c r="Z10" s="5" t="s">
        <v>140</v>
      </c>
      <c r="AA10" s="7"/>
      <c r="AB10" s="12" t="s">
        <v>141</v>
      </c>
      <c r="AC10" s="8" t="s">
        <v>139</v>
      </c>
      <c r="AD10" s="8" t="s">
        <v>189</v>
      </c>
      <c r="AE10" s="8" t="s">
        <v>139</v>
      </c>
      <c r="AF10" s="13" t="s">
        <v>141</v>
      </c>
      <c r="AG10" s="8" t="s">
        <v>139</v>
      </c>
      <c r="AH10" s="8"/>
      <c r="AI10" s="4" t="s">
        <v>139</v>
      </c>
      <c r="AJ10" s="4" t="s">
        <v>140</v>
      </c>
      <c r="AK10" s="8"/>
      <c r="AL10" s="8"/>
      <c r="AM10" s="8"/>
      <c r="AN10" s="8"/>
      <c r="AO10" s="8"/>
      <c r="AP10" s="8"/>
      <c r="AQ10" s="8"/>
      <c r="AR10" s="8"/>
      <c r="AS10" s="8"/>
    </row>
    <row r="11" spans="1:45" ht="57" customHeight="1" x14ac:dyDescent="0.3">
      <c r="A11" s="2">
        <v>9</v>
      </c>
      <c r="B11" s="4" t="s">
        <v>131</v>
      </c>
      <c r="C11" s="4" t="s">
        <v>132</v>
      </c>
      <c r="D11" s="5" t="s">
        <v>41</v>
      </c>
      <c r="E11" s="5" t="s">
        <v>143</v>
      </c>
      <c r="F11" s="5" t="s">
        <v>42</v>
      </c>
      <c r="G11" s="5" t="s">
        <v>43</v>
      </c>
      <c r="H11" s="5" t="s">
        <v>190</v>
      </c>
      <c r="I11" s="5"/>
      <c r="J11" s="5">
        <v>101430934</v>
      </c>
      <c r="K11" s="5" t="s">
        <v>191</v>
      </c>
      <c r="L11" s="5" t="s">
        <v>192</v>
      </c>
      <c r="M11" s="5" t="s">
        <v>193</v>
      </c>
      <c r="N11" s="5" t="s">
        <v>194</v>
      </c>
      <c r="O11" s="5" t="s">
        <v>44</v>
      </c>
      <c r="P11" s="5" t="s">
        <v>45</v>
      </c>
      <c r="Q11" s="14">
        <v>5378045</v>
      </c>
      <c r="R11" s="14">
        <v>5378045</v>
      </c>
      <c r="S11" s="14">
        <v>5378045</v>
      </c>
      <c r="T11" s="14"/>
      <c r="U11" s="5" t="s">
        <v>139</v>
      </c>
      <c r="V11" s="5"/>
      <c r="W11" s="5"/>
      <c r="X11" s="5"/>
      <c r="Y11" s="5" t="s">
        <v>195</v>
      </c>
      <c r="Z11" s="5" t="s">
        <v>196</v>
      </c>
      <c r="AA11" s="7"/>
      <c r="AB11" s="12">
        <v>1344511</v>
      </c>
      <c r="AC11" s="8" t="s">
        <v>139</v>
      </c>
      <c r="AD11" s="8" t="s">
        <v>197</v>
      </c>
      <c r="AE11" s="8" t="s">
        <v>139</v>
      </c>
      <c r="AF11" s="13" t="s">
        <v>141</v>
      </c>
      <c r="AG11" s="8" t="s">
        <v>139</v>
      </c>
      <c r="AH11" s="8"/>
      <c r="AI11" s="4" t="s">
        <v>139</v>
      </c>
      <c r="AJ11" s="4" t="s">
        <v>140</v>
      </c>
      <c r="AK11" s="8"/>
      <c r="AL11" s="8"/>
      <c r="AM11" s="8"/>
      <c r="AN11" s="8"/>
      <c r="AO11" s="8"/>
      <c r="AP11" s="8"/>
      <c r="AQ11" s="8"/>
      <c r="AR11" s="8"/>
      <c r="AS11" s="8"/>
    </row>
    <row r="12" spans="1:45" ht="68.25" customHeight="1" x14ac:dyDescent="0.3">
      <c r="A12" s="2">
        <v>10</v>
      </c>
      <c r="B12" s="4" t="s">
        <v>131</v>
      </c>
      <c r="C12" s="4" t="s">
        <v>132</v>
      </c>
      <c r="D12" s="5" t="s">
        <v>14</v>
      </c>
      <c r="E12" s="5" t="s">
        <v>133</v>
      </c>
      <c r="F12" s="5" t="s">
        <v>46</v>
      </c>
      <c r="G12" s="5" t="s">
        <v>47</v>
      </c>
      <c r="H12" s="5" t="s">
        <v>198</v>
      </c>
      <c r="I12" s="5"/>
      <c r="J12" s="5">
        <v>102052158</v>
      </c>
      <c r="K12" s="5" t="s">
        <v>199</v>
      </c>
      <c r="L12" s="5" t="s">
        <v>200</v>
      </c>
      <c r="M12" s="5" t="s">
        <v>201</v>
      </c>
      <c r="N12" s="5" t="s">
        <v>202</v>
      </c>
      <c r="O12" s="5" t="s">
        <v>48</v>
      </c>
      <c r="P12" s="5" t="s">
        <v>49</v>
      </c>
      <c r="Q12" s="14">
        <v>3113400</v>
      </c>
      <c r="R12" s="14">
        <v>3113400</v>
      </c>
      <c r="S12" s="14">
        <v>3113400</v>
      </c>
      <c r="T12" s="14"/>
      <c r="U12" s="5" t="s">
        <v>139</v>
      </c>
      <c r="V12" s="5"/>
      <c r="W12" s="5"/>
      <c r="X12" s="5"/>
      <c r="Y12" s="5"/>
      <c r="Z12" s="5" t="s">
        <v>140</v>
      </c>
      <c r="AA12" s="7"/>
      <c r="AB12" s="12" t="s">
        <v>141</v>
      </c>
      <c r="AC12" s="8" t="s">
        <v>139</v>
      </c>
      <c r="AD12" s="8" t="s">
        <v>203</v>
      </c>
      <c r="AE12" s="8" t="s">
        <v>139</v>
      </c>
      <c r="AF12" s="13" t="s">
        <v>141</v>
      </c>
      <c r="AG12" s="8" t="s">
        <v>139</v>
      </c>
      <c r="AH12" s="8"/>
      <c r="AI12" s="4" t="s">
        <v>139</v>
      </c>
      <c r="AJ12" s="4" t="s">
        <v>140</v>
      </c>
      <c r="AK12" s="8"/>
      <c r="AL12" s="8"/>
      <c r="AM12" s="8"/>
      <c r="AN12" s="8"/>
      <c r="AO12" s="8"/>
      <c r="AP12" s="8"/>
      <c r="AQ12" s="8"/>
      <c r="AR12" s="8"/>
      <c r="AS12" s="8"/>
    </row>
    <row r="13" spans="1:45" ht="53.25" customHeight="1" x14ac:dyDescent="0.3">
      <c r="A13" s="2">
        <v>11</v>
      </c>
      <c r="B13" s="4" t="s">
        <v>131</v>
      </c>
      <c r="C13" s="4" t="s">
        <v>132</v>
      </c>
      <c r="D13" s="5" t="s">
        <v>50</v>
      </c>
      <c r="E13" s="5" t="s">
        <v>204</v>
      </c>
      <c r="F13" s="5" t="s">
        <v>51</v>
      </c>
      <c r="G13" s="5" t="s">
        <v>51</v>
      </c>
      <c r="H13" s="5" t="s">
        <v>205</v>
      </c>
      <c r="I13" s="5"/>
      <c r="J13" s="5">
        <v>101301135</v>
      </c>
      <c r="K13" s="5" t="s">
        <v>206</v>
      </c>
      <c r="L13" s="5" t="s">
        <v>207</v>
      </c>
      <c r="M13" s="5" t="s">
        <v>208</v>
      </c>
      <c r="N13" s="5" t="s">
        <v>209</v>
      </c>
      <c r="O13" s="5" t="s">
        <v>52</v>
      </c>
      <c r="P13" s="5" t="s">
        <v>53</v>
      </c>
      <c r="Q13" s="14">
        <v>2927688</v>
      </c>
      <c r="R13" s="14">
        <v>2927688</v>
      </c>
      <c r="S13" s="14">
        <v>2927688</v>
      </c>
      <c r="T13" s="15"/>
      <c r="U13" s="5" t="s">
        <v>139</v>
      </c>
      <c r="V13" s="5"/>
      <c r="W13" s="5"/>
      <c r="X13" s="5"/>
      <c r="Y13" s="5"/>
      <c r="Z13" s="5" t="s">
        <v>140</v>
      </c>
      <c r="AA13" s="7"/>
      <c r="AB13" s="12" t="s">
        <v>141</v>
      </c>
      <c r="AC13" s="8" t="s">
        <v>139</v>
      </c>
      <c r="AD13" s="8" t="s">
        <v>210</v>
      </c>
      <c r="AE13" s="8" t="s">
        <v>139</v>
      </c>
      <c r="AF13" s="13" t="s">
        <v>141</v>
      </c>
      <c r="AG13" s="8" t="s">
        <v>139</v>
      </c>
      <c r="AH13" s="8"/>
      <c r="AI13" s="4" t="s">
        <v>139</v>
      </c>
      <c r="AJ13" s="4" t="s">
        <v>140</v>
      </c>
      <c r="AK13" s="8"/>
      <c r="AL13" s="8"/>
      <c r="AM13" s="8"/>
      <c r="AN13" s="8"/>
      <c r="AO13" s="8"/>
      <c r="AP13" s="8"/>
      <c r="AQ13" s="8"/>
      <c r="AR13" s="8"/>
      <c r="AS13" s="8"/>
    </row>
    <row r="14" spans="1:45" ht="76.5" customHeight="1" x14ac:dyDescent="0.3">
      <c r="A14" s="2">
        <v>12</v>
      </c>
      <c r="B14" s="4" t="s">
        <v>131</v>
      </c>
      <c r="C14" s="4" t="s">
        <v>132</v>
      </c>
      <c r="D14" s="5" t="s">
        <v>54</v>
      </c>
      <c r="E14" s="5" t="s">
        <v>211</v>
      </c>
      <c r="F14" s="5" t="s">
        <v>55</v>
      </c>
      <c r="G14" s="5" t="s">
        <v>55</v>
      </c>
      <c r="H14" s="5" t="s">
        <v>212</v>
      </c>
      <c r="I14" s="5"/>
      <c r="J14" s="5">
        <v>100016235</v>
      </c>
      <c r="K14" s="5" t="s">
        <v>213</v>
      </c>
      <c r="L14" s="5" t="s">
        <v>214</v>
      </c>
      <c r="M14" s="5" t="s">
        <v>215</v>
      </c>
      <c r="N14" s="5" t="s">
        <v>216</v>
      </c>
      <c r="O14" s="5" t="s">
        <v>56</v>
      </c>
      <c r="P14" s="5" t="s">
        <v>57</v>
      </c>
      <c r="Q14" s="14">
        <v>3198580</v>
      </c>
      <c r="R14" s="14">
        <v>3198580</v>
      </c>
      <c r="S14" s="14">
        <v>3198580</v>
      </c>
      <c r="T14" s="14"/>
      <c r="U14" s="5" t="s">
        <v>139</v>
      </c>
      <c r="V14" s="5"/>
      <c r="W14" s="5"/>
      <c r="X14" s="5"/>
      <c r="Y14" s="5" t="s">
        <v>217</v>
      </c>
      <c r="Z14" s="5" t="s">
        <v>140</v>
      </c>
      <c r="AA14" s="7"/>
      <c r="AB14" s="12" t="s">
        <v>141</v>
      </c>
      <c r="AC14" s="8" t="s">
        <v>139</v>
      </c>
      <c r="AD14" s="8" t="s">
        <v>218</v>
      </c>
      <c r="AE14" s="8" t="s">
        <v>139</v>
      </c>
      <c r="AF14" s="13" t="s">
        <v>141</v>
      </c>
      <c r="AG14" s="8" t="s">
        <v>139</v>
      </c>
      <c r="AH14" s="8"/>
      <c r="AI14" s="4" t="s">
        <v>139</v>
      </c>
      <c r="AJ14" s="4" t="s">
        <v>140</v>
      </c>
      <c r="AK14" s="8"/>
      <c r="AL14" s="8"/>
      <c r="AM14" s="8"/>
      <c r="AN14" s="8"/>
      <c r="AO14" s="8"/>
      <c r="AP14" s="8"/>
      <c r="AQ14" s="8"/>
      <c r="AR14" s="8"/>
      <c r="AS14" s="8"/>
    </row>
    <row r="15" spans="1:45" ht="57" customHeight="1" x14ac:dyDescent="0.3">
      <c r="A15" s="2">
        <v>13</v>
      </c>
      <c r="B15" s="4" t="s">
        <v>131</v>
      </c>
      <c r="C15" s="4" t="s">
        <v>132</v>
      </c>
      <c r="D15" s="5" t="s">
        <v>58</v>
      </c>
      <c r="E15" s="5" t="s">
        <v>133</v>
      </c>
      <c r="F15" s="5" t="s">
        <v>59</v>
      </c>
      <c r="G15" s="5" t="s">
        <v>60</v>
      </c>
      <c r="H15" s="5" t="s">
        <v>219</v>
      </c>
      <c r="I15" s="5"/>
      <c r="J15" s="5">
        <v>101867337</v>
      </c>
      <c r="K15" s="5" t="s">
        <v>220</v>
      </c>
      <c r="L15" s="5" t="s">
        <v>221</v>
      </c>
      <c r="M15" s="5" t="s">
        <v>222</v>
      </c>
      <c r="N15" s="5" t="s">
        <v>223</v>
      </c>
      <c r="O15" s="5" t="s">
        <v>61</v>
      </c>
      <c r="P15" s="5" t="s">
        <v>62</v>
      </c>
      <c r="Q15" s="14">
        <v>2516430</v>
      </c>
      <c r="R15" s="14">
        <v>2516430</v>
      </c>
      <c r="S15" s="14">
        <v>2516430</v>
      </c>
      <c r="T15" s="14"/>
      <c r="U15" s="5" t="s">
        <v>139</v>
      </c>
      <c r="V15" s="5"/>
      <c r="W15" s="5"/>
      <c r="X15" s="5"/>
      <c r="Y15" s="5" t="s">
        <v>224</v>
      </c>
      <c r="Z15" s="5" t="s">
        <v>140</v>
      </c>
      <c r="AA15" s="7"/>
      <c r="AB15" s="12" t="s">
        <v>141</v>
      </c>
      <c r="AC15" s="8" t="s">
        <v>139</v>
      </c>
      <c r="AD15" s="8" t="s">
        <v>225</v>
      </c>
      <c r="AE15" s="8" t="s">
        <v>139</v>
      </c>
      <c r="AF15" s="13" t="s">
        <v>141</v>
      </c>
      <c r="AG15" s="8" t="s">
        <v>139</v>
      </c>
      <c r="AH15" s="8"/>
      <c r="AI15" s="4" t="s">
        <v>139</v>
      </c>
      <c r="AJ15" s="4" t="s">
        <v>140</v>
      </c>
      <c r="AK15" s="8"/>
      <c r="AL15" s="8"/>
      <c r="AM15" s="8"/>
      <c r="AN15" s="8"/>
      <c r="AO15" s="8"/>
      <c r="AP15" s="8"/>
      <c r="AQ15" s="8"/>
      <c r="AR15" s="8"/>
      <c r="AS15" s="8"/>
    </row>
    <row r="16" spans="1:45" ht="57" customHeight="1" x14ac:dyDescent="0.3">
      <c r="A16" s="2">
        <v>14</v>
      </c>
      <c r="B16" s="4" t="s">
        <v>131</v>
      </c>
      <c r="C16" s="4" t="s">
        <v>132</v>
      </c>
      <c r="D16" s="5" t="s">
        <v>63</v>
      </c>
      <c r="E16" s="5" t="s">
        <v>226</v>
      </c>
      <c r="F16" s="5" t="s">
        <v>64</v>
      </c>
      <c r="G16" s="5" t="s">
        <v>64</v>
      </c>
      <c r="H16" s="5" t="s">
        <v>227</v>
      </c>
      <c r="I16" s="5"/>
      <c r="J16" s="5">
        <v>100517522</v>
      </c>
      <c r="K16" s="5" t="s">
        <v>228</v>
      </c>
      <c r="L16" s="5" t="s">
        <v>229</v>
      </c>
      <c r="M16" s="5" t="s">
        <v>230</v>
      </c>
      <c r="N16" s="5" t="s">
        <v>231</v>
      </c>
      <c r="O16" s="5" t="s">
        <v>65</v>
      </c>
      <c r="P16" s="5" t="s">
        <v>66</v>
      </c>
      <c r="Q16" s="14">
        <v>2293920</v>
      </c>
      <c r="R16" s="14">
        <v>2293920</v>
      </c>
      <c r="S16" s="14">
        <v>2293920</v>
      </c>
      <c r="T16" s="14"/>
      <c r="U16" s="5">
        <v>15654</v>
      </c>
      <c r="V16" s="5" t="s">
        <v>232</v>
      </c>
      <c r="W16" s="5" t="s">
        <v>233</v>
      </c>
      <c r="X16" s="5"/>
      <c r="Y16" s="5"/>
      <c r="Z16" s="5" t="s">
        <v>140</v>
      </c>
      <c r="AA16" s="7"/>
      <c r="AB16" s="12" t="s">
        <v>141</v>
      </c>
      <c r="AC16" s="8" t="s">
        <v>139</v>
      </c>
      <c r="AD16" s="8" t="s">
        <v>234</v>
      </c>
      <c r="AE16" s="8" t="s">
        <v>139</v>
      </c>
      <c r="AF16" s="13" t="s">
        <v>141</v>
      </c>
      <c r="AG16" s="8" t="s">
        <v>139</v>
      </c>
      <c r="AH16" s="8"/>
      <c r="AI16" s="4" t="s">
        <v>139</v>
      </c>
      <c r="AJ16" s="4" t="s">
        <v>140</v>
      </c>
      <c r="AK16" s="8"/>
      <c r="AL16" s="8"/>
      <c r="AM16" s="8"/>
      <c r="AN16" s="8"/>
      <c r="AO16" s="8"/>
      <c r="AP16" s="8"/>
      <c r="AQ16" s="8"/>
      <c r="AR16" s="8"/>
      <c r="AS16" s="8"/>
    </row>
    <row r="17" spans="1:45" ht="69.75" customHeight="1" x14ac:dyDescent="0.3">
      <c r="A17" s="2">
        <v>15</v>
      </c>
      <c r="B17" s="4" t="s">
        <v>131</v>
      </c>
      <c r="C17" s="4" t="s">
        <v>132</v>
      </c>
      <c r="D17" s="5" t="s">
        <v>67</v>
      </c>
      <c r="E17" s="5" t="s">
        <v>183</v>
      </c>
      <c r="F17" s="5" t="s">
        <v>68</v>
      </c>
      <c r="G17" s="5" t="s">
        <v>69</v>
      </c>
      <c r="H17" s="5" t="s">
        <v>235</v>
      </c>
      <c r="I17" s="5"/>
      <c r="J17" s="5">
        <v>100858169</v>
      </c>
      <c r="K17" s="5" t="s">
        <v>236</v>
      </c>
      <c r="L17" s="5" t="s">
        <v>237</v>
      </c>
      <c r="M17" s="5" t="s">
        <v>238</v>
      </c>
      <c r="N17" s="5" t="s">
        <v>239</v>
      </c>
      <c r="O17" s="5" t="s">
        <v>70</v>
      </c>
      <c r="P17" s="5" t="s">
        <v>71</v>
      </c>
      <c r="Q17" s="14">
        <v>7921771.2000000002</v>
      </c>
      <c r="R17" s="14">
        <v>7921771.2000000002</v>
      </c>
      <c r="S17" s="14">
        <v>7921771.2000000002</v>
      </c>
      <c r="T17" s="14"/>
      <c r="U17" s="5" t="s">
        <v>139</v>
      </c>
      <c r="V17" s="5"/>
      <c r="W17" s="5"/>
      <c r="X17" s="5"/>
      <c r="Y17" s="5">
        <v>3.2013850701733222E+18</v>
      </c>
      <c r="Z17" s="5" t="s">
        <v>140</v>
      </c>
      <c r="AA17" s="7"/>
      <c r="AB17" s="12" t="s">
        <v>141</v>
      </c>
      <c r="AC17" s="8" t="s">
        <v>139</v>
      </c>
      <c r="AD17" s="8" t="s">
        <v>240</v>
      </c>
      <c r="AE17" s="8" t="s">
        <v>139</v>
      </c>
      <c r="AF17" s="13" t="s">
        <v>141</v>
      </c>
      <c r="AG17" s="8" t="s">
        <v>139</v>
      </c>
      <c r="AH17" s="8"/>
      <c r="AI17" s="4" t="s">
        <v>139</v>
      </c>
      <c r="AJ17" s="4" t="s">
        <v>140</v>
      </c>
      <c r="AK17" s="8"/>
      <c r="AL17" s="8"/>
      <c r="AM17" s="8"/>
      <c r="AN17" s="8"/>
      <c r="AO17" s="8"/>
      <c r="AP17" s="8"/>
      <c r="AQ17" s="8"/>
      <c r="AR17" s="8"/>
      <c r="AS17" s="8"/>
    </row>
    <row r="18" spans="1:45" ht="64.5" customHeight="1" x14ac:dyDescent="0.3">
      <c r="A18" s="2">
        <v>16</v>
      </c>
      <c r="B18" s="4" t="s">
        <v>131</v>
      </c>
      <c r="C18" s="4" t="s">
        <v>241</v>
      </c>
      <c r="D18" s="5" t="s">
        <v>72</v>
      </c>
      <c r="E18" s="5" t="s">
        <v>183</v>
      </c>
      <c r="F18" s="5" t="s">
        <v>73</v>
      </c>
      <c r="G18" s="5" t="s">
        <v>73</v>
      </c>
      <c r="H18" s="5" t="s">
        <v>242</v>
      </c>
      <c r="I18" s="5"/>
      <c r="J18" s="5">
        <v>101581486</v>
      </c>
      <c r="K18" s="5" t="s">
        <v>243</v>
      </c>
      <c r="L18" s="5" t="s">
        <v>244</v>
      </c>
      <c r="M18" s="5" t="s">
        <v>245</v>
      </c>
      <c r="N18" s="5" t="s">
        <v>246</v>
      </c>
      <c r="O18" s="5" t="s">
        <v>74</v>
      </c>
      <c r="P18" s="5" t="s">
        <v>75</v>
      </c>
      <c r="Q18" s="14">
        <v>9863451</v>
      </c>
      <c r="R18" s="14">
        <v>7844135.2699999996</v>
      </c>
      <c r="S18" s="14"/>
      <c r="T18" s="14">
        <v>7844135.2699999996</v>
      </c>
      <c r="U18" s="5" t="s">
        <v>139</v>
      </c>
      <c r="V18" s="5"/>
      <c r="W18" s="5"/>
      <c r="X18" s="5"/>
      <c r="Y18" s="5" t="s">
        <v>195</v>
      </c>
      <c r="Z18" s="5" t="s">
        <v>140</v>
      </c>
      <c r="AA18" s="7"/>
      <c r="AB18" s="12" t="s">
        <v>141</v>
      </c>
      <c r="AC18" s="8" t="s">
        <v>139</v>
      </c>
      <c r="AD18" s="8" t="s">
        <v>247</v>
      </c>
      <c r="AE18" s="8" t="s">
        <v>139</v>
      </c>
      <c r="AF18" s="13" t="s">
        <v>141</v>
      </c>
      <c r="AG18" s="8" t="s">
        <v>139</v>
      </c>
      <c r="AH18" s="8"/>
      <c r="AI18" s="4" t="s">
        <v>139</v>
      </c>
      <c r="AJ18" s="4" t="s">
        <v>140</v>
      </c>
      <c r="AK18" s="8"/>
      <c r="AL18" s="8"/>
      <c r="AM18" s="8"/>
      <c r="AN18" s="8"/>
      <c r="AO18" s="8"/>
      <c r="AP18" s="8"/>
      <c r="AQ18" s="8"/>
      <c r="AR18" s="8"/>
      <c r="AS18" s="8"/>
    </row>
    <row r="19" spans="1:45" ht="67.5" customHeight="1" x14ac:dyDescent="0.3">
      <c r="A19" s="2">
        <v>17</v>
      </c>
      <c r="B19" s="4" t="s">
        <v>131</v>
      </c>
      <c r="C19" s="4" t="s">
        <v>241</v>
      </c>
      <c r="D19" s="5" t="s">
        <v>76</v>
      </c>
      <c r="E19" s="5" t="s">
        <v>226</v>
      </c>
      <c r="F19" s="5" t="s">
        <v>77</v>
      </c>
      <c r="G19" s="5" t="s">
        <v>78</v>
      </c>
      <c r="H19" s="5" t="s">
        <v>248</v>
      </c>
      <c r="I19" s="5"/>
      <c r="J19" s="5">
        <v>101438153</v>
      </c>
      <c r="K19" s="5" t="s">
        <v>249</v>
      </c>
      <c r="L19" s="5" t="s">
        <v>250</v>
      </c>
      <c r="M19" s="5" t="s">
        <v>251</v>
      </c>
      <c r="N19" s="5" t="s">
        <v>252</v>
      </c>
      <c r="O19" s="5" t="s">
        <v>79</v>
      </c>
      <c r="P19" s="5" t="s">
        <v>80</v>
      </c>
      <c r="Q19" s="14">
        <v>3092565.5</v>
      </c>
      <c r="R19" s="14">
        <v>3092565.5</v>
      </c>
      <c r="S19" s="14"/>
      <c r="T19" s="14">
        <v>3092565.5</v>
      </c>
      <c r="U19" s="5" t="s">
        <v>139</v>
      </c>
      <c r="V19" s="5"/>
      <c r="W19" s="5"/>
      <c r="X19" s="5"/>
      <c r="Y19" s="5"/>
      <c r="Z19" s="5" t="s">
        <v>140</v>
      </c>
      <c r="AA19" s="7"/>
      <c r="AB19" s="12" t="s">
        <v>141</v>
      </c>
      <c r="AC19" s="8" t="s">
        <v>139</v>
      </c>
      <c r="AD19" s="8" t="s">
        <v>253</v>
      </c>
      <c r="AE19" s="8" t="s">
        <v>139</v>
      </c>
      <c r="AF19" s="13" t="s">
        <v>141</v>
      </c>
      <c r="AG19" s="8" t="s">
        <v>139</v>
      </c>
      <c r="AH19" s="8"/>
      <c r="AI19" s="4" t="s">
        <v>139</v>
      </c>
      <c r="AJ19" s="4" t="s">
        <v>140</v>
      </c>
      <c r="AK19" s="8"/>
      <c r="AL19" s="8"/>
      <c r="AM19" s="8"/>
      <c r="AN19" s="8"/>
      <c r="AO19" s="8"/>
      <c r="AP19" s="8"/>
      <c r="AQ19" s="8"/>
      <c r="AR19" s="8"/>
      <c r="AS19" s="8"/>
    </row>
    <row r="20" spans="1:45" ht="45.75" customHeight="1" x14ac:dyDescent="0.3">
      <c r="A20" s="2">
        <v>18</v>
      </c>
      <c r="B20" s="4" t="s">
        <v>131</v>
      </c>
      <c r="C20" s="4" t="s">
        <v>241</v>
      </c>
      <c r="D20" s="5" t="s">
        <v>81</v>
      </c>
      <c r="E20" s="5" t="s">
        <v>157</v>
      </c>
      <c r="F20" s="5" t="s">
        <v>82</v>
      </c>
      <c r="G20" s="5" t="s">
        <v>82</v>
      </c>
      <c r="H20" s="5" t="s">
        <v>254</v>
      </c>
      <c r="I20" s="5"/>
      <c r="J20" s="5">
        <v>100787991</v>
      </c>
      <c r="K20" s="5" t="s">
        <v>255</v>
      </c>
      <c r="L20" s="5" t="s">
        <v>256</v>
      </c>
      <c r="M20" s="5" t="s">
        <v>257</v>
      </c>
      <c r="N20" s="5" t="s">
        <v>258</v>
      </c>
      <c r="O20" s="5" t="s">
        <v>83</v>
      </c>
      <c r="P20" s="5" t="s">
        <v>84</v>
      </c>
      <c r="Q20" s="14">
        <v>8619069.5999999996</v>
      </c>
      <c r="R20" s="14">
        <v>8619069.5999999996</v>
      </c>
      <c r="S20" s="14"/>
      <c r="T20" s="14">
        <v>8619069.5999999996</v>
      </c>
      <c r="U20" s="5" t="s">
        <v>139</v>
      </c>
      <c r="V20" s="5"/>
      <c r="W20" s="5"/>
      <c r="X20" s="5"/>
      <c r="Y20" s="5" t="s">
        <v>259</v>
      </c>
      <c r="Z20" s="5" t="s">
        <v>140</v>
      </c>
      <c r="AA20" s="7"/>
      <c r="AB20" s="12" t="s">
        <v>141</v>
      </c>
      <c r="AC20" s="8" t="s">
        <v>139</v>
      </c>
      <c r="AD20" s="8" t="s">
        <v>260</v>
      </c>
      <c r="AE20" s="8" t="s">
        <v>139</v>
      </c>
      <c r="AF20" s="13" t="s">
        <v>141</v>
      </c>
      <c r="AG20" s="8" t="s">
        <v>139</v>
      </c>
      <c r="AH20" s="8"/>
      <c r="AI20" s="4" t="s">
        <v>139</v>
      </c>
      <c r="AJ20" s="4" t="s">
        <v>140</v>
      </c>
      <c r="AK20" s="8"/>
      <c r="AL20" s="8"/>
      <c r="AM20" s="8"/>
      <c r="AN20" s="8"/>
      <c r="AO20" s="8"/>
      <c r="AP20" s="8"/>
      <c r="AQ20" s="8"/>
      <c r="AR20" s="8"/>
      <c r="AS20" s="8"/>
    </row>
    <row r="21" spans="1:45" ht="55.5" customHeight="1" x14ac:dyDescent="0.3">
      <c r="A21" s="2">
        <v>19</v>
      </c>
      <c r="B21" s="4" t="s">
        <v>131</v>
      </c>
      <c r="C21" s="4" t="s">
        <v>241</v>
      </c>
      <c r="D21" s="5" t="s">
        <v>85</v>
      </c>
      <c r="E21" s="5" t="s">
        <v>226</v>
      </c>
      <c r="F21" s="5" t="s">
        <v>86</v>
      </c>
      <c r="G21" s="5" t="s">
        <v>87</v>
      </c>
      <c r="H21" s="5" t="s">
        <v>261</v>
      </c>
      <c r="I21" s="5"/>
      <c r="J21" s="5">
        <v>101917364</v>
      </c>
      <c r="K21" s="5" t="s">
        <v>262</v>
      </c>
      <c r="L21" s="5" t="s">
        <v>263</v>
      </c>
      <c r="M21" s="5" t="s">
        <v>264</v>
      </c>
      <c r="N21" s="5" t="s">
        <v>265</v>
      </c>
      <c r="O21" s="5" t="s">
        <v>88</v>
      </c>
      <c r="P21" s="5" t="s">
        <v>89</v>
      </c>
      <c r="Q21" s="14">
        <v>9863372.8300000001</v>
      </c>
      <c r="R21" s="14">
        <v>9863372.8300000001</v>
      </c>
      <c r="S21" s="14"/>
      <c r="T21" s="14">
        <v>9863372.8300000001</v>
      </c>
      <c r="U21" s="5" t="s">
        <v>139</v>
      </c>
      <c r="V21" s="5" t="s">
        <v>266</v>
      </c>
      <c r="W21" s="5"/>
      <c r="X21" s="5"/>
      <c r="Y21" s="5">
        <v>4.7013660702733117E+18</v>
      </c>
      <c r="Z21" s="5" t="s">
        <v>140</v>
      </c>
      <c r="AA21" s="7"/>
      <c r="AB21" s="12" t="s">
        <v>141</v>
      </c>
      <c r="AC21" s="8" t="s">
        <v>139</v>
      </c>
      <c r="AD21" s="8" t="s">
        <v>267</v>
      </c>
      <c r="AE21" s="8" t="s">
        <v>139</v>
      </c>
      <c r="AF21" s="13" t="s">
        <v>141</v>
      </c>
      <c r="AG21" s="8" t="s">
        <v>139</v>
      </c>
      <c r="AH21" s="8"/>
      <c r="AI21" s="4" t="s">
        <v>139</v>
      </c>
      <c r="AJ21" s="4" t="s">
        <v>140</v>
      </c>
      <c r="AK21" s="8"/>
      <c r="AL21" s="8"/>
      <c r="AM21" s="8"/>
      <c r="AN21" s="8"/>
      <c r="AO21" s="8"/>
      <c r="AP21" s="8"/>
      <c r="AQ21" s="8"/>
      <c r="AR21" s="8"/>
      <c r="AS21" s="8"/>
    </row>
    <row r="22" spans="1:45" ht="71.25" customHeight="1" x14ac:dyDescent="0.3">
      <c r="A22" s="2">
        <v>20</v>
      </c>
      <c r="B22" s="4" t="s">
        <v>131</v>
      </c>
      <c r="C22" s="4" t="s">
        <v>241</v>
      </c>
      <c r="D22" s="5" t="s">
        <v>90</v>
      </c>
      <c r="E22" s="5" t="s">
        <v>157</v>
      </c>
      <c r="F22" s="5" t="s">
        <v>91</v>
      </c>
      <c r="G22" s="5" t="s">
        <v>91</v>
      </c>
      <c r="H22" s="5" t="s">
        <v>268</v>
      </c>
      <c r="I22" s="5"/>
      <c r="J22" s="5">
        <v>111651828</v>
      </c>
      <c r="K22" s="5" t="s">
        <v>269</v>
      </c>
      <c r="L22" s="5" t="s">
        <v>270</v>
      </c>
      <c r="M22" s="5" t="s">
        <v>271</v>
      </c>
      <c r="N22" s="5" t="s">
        <v>272</v>
      </c>
      <c r="O22" s="5" t="s">
        <v>92</v>
      </c>
      <c r="P22" s="5" t="s">
        <v>93</v>
      </c>
      <c r="Q22" s="14">
        <v>10476249.6</v>
      </c>
      <c r="R22" s="14">
        <v>10476249.6</v>
      </c>
      <c r="S22" s="14"/>
      <c r="T22" s="14">
        <v>10476249.6</v>
      </c>
      <c r="U22" s="5" t="s">
        <v>273</v>
      </c>
      <c r="V22" s="5"/>
      <c r="W22" s="5" t="s">
        <v>233</v>
      </c>
      <c r="X22" s="5" t="s">
        <v>274</v>
      </c>
      <c r="Y22" s="5"/>
      <c r="Z22" s="5" t="s">
        <v>140</v>
      </c>
      <c r="AA22" s="7"/>
      <c r="AB22" s="12" t="s">
        <v>141</v>
      </c>
      <c r="AC22" s="8" t="s">
        <v>139</v>
      </c>
      <c r="AD22" s="8" t="s">
        <v>275</v>
      </c>
      <c r="AE22" s="8" t="s">
        <v>139</v>
      </c>
      <c r="AF22" s="13" t="s">
        <v>141</v>
      </c>
      <c r="AG22" s="8" t="s">
        <v>139</v>
      </c>
      <c r="AH22" s="8"/>
      <c r="AI22" s="4" t="s">
        <v>139</v>
      </c>
      <c r="AJ22" s="4" t="s">
        <v>140</v>
      </c>
      <c r="AK22" s="8"/>
      <c r="AL22" s="8"/>
      <c r="AM22" s="8"/>
      <c r="AN22" s="8"/>
      <c r="AO22" s="8"/>
      <c r="AP22" s="8"/>
      <c r="AQ22" s="8"/>
      <c r="AR22" s="8"/>
      <c r="AS22" s="8"/>
    </row>
    <row r="23" spans="1:45" x14ac:dyDescent="0.3">
      <c r="A23" s="3"/>
      <c r="B23" s="3"/>
      <c r="C23" s="3"/>
      <c r="D23" s="3"/>
      <c r="E23" s="3"/>
      <c r="F23" s="3"/>
      <c r="G23" s="3"/>
      <c r="H23" s="3"/>
      <c r="I23" s="3"/>
      <c r="J23" s="3"/>
      <c r="K23" s="3"/>
      <c r="L23" s="3"/>
      <c r="M23" s="3"/>
      <c r="N23" s="3"/>
      <c r="O23" s="3"/>
      <c r="P23" s="3"/>
      <c r="Q23" s="14"/>
      <c r="R23" s="14">
        <f>SUM(R3:R22)</f>
        <v>99999999.999999985</v>
      </c>
      <c r="S23" s="14">
        <f>SUM(S3:S22)</f>
        <v>60104607.200000003</v>
      </c>
      <c r="T23" s="14">
        <f>SUM(T3:T22)</f>
        <v>39895392.799999997</v>
      </c>
      <c r="U23" s="3"/>
      <c r="V23" s="3"/>
      <c r="W23" s="3"/>
      <c r="X23" s="3"/>
      <c r="Y23" s="3"/>
      <c r="Z23" s="3"/>
      <c r="AA23" s="3"/>
      <c r="AB23" s="10">
        <v>5367169</v>
      </c>
      <c r="AC23" s="3"/>
      <c r="AD23" s="3"/>
      <c r="AE23" s="3" t="s">
        <v>276</v>
      </c>
      <c r="AF23" s="10" t="s">
        <v>141</v>
      </c>
      <c r="AG23" s="3"/>
      <c r="AH23" s="3"/>
      <c r="AI23" s="3"/>
      <c r="AJ23" s="3"/>
      <c r="AK23" s="3"/>
      <c r="AL23" s="3"/>
      <c r="AM23" s="3"/>
      <c r="AN23" s="3"/>
      <c r="AO23" s="3"/>
      <c r="AP23" s="3"/>
      <c r="AQ23" s="3"/>
      <c r="AR23" s="3"/>
      <c r="AS23" s="3"/>
    </row>
    <row r="24" spans="1:45" x14ac:dyDescent="0.3">
      <c r="R24" s="11">
        <f>+S23+T23</f>
        <v>100000000</v>
      </c>
    </row>
  </sheetData>
  <sheetProtection formatCells="0" formatColumns="0" formatRows="0" insertColumns="0" insertRows="0" insertHyperlinks="0" deleteColumns="0" deleteRows="0" sort="0" autoFilter="0" pivotTables="0"/>
  <mergeCells count="1">
    <mergeCell ref="A1:AS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Všetky údaje </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Martina Bartosova</cp:lastModifiedBy>
  <dcterms:created xsi:type="dcterms:W3CDTF">2025-10-13T08:45:50Z</dcterms:created>
  <dcterms:modified xsi:type="dcterms:W3CDTF">2025-10-14T09:11:57Z</dcterms:modified>
  <cp:category/>
</cp:coreProperties>
</file>